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ACIP\IACIP\2024\Estados Financieros 3er trimestre 2024\Armonización\Informacion Contable\"/>
    </mc:Choice>
  </mc:AlternateContent>
  <xr:revisionPtr revIDLastSave="0" documentId="13_ncr:1_{61A8DCE7-5241-4839-9D70-FCF0760F2D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3" l="1"/>
  <c r="B61" i="3"/>
  <c r="C55" i="3"/>
  <c r="B55" i="3"/>
  <c r="C48" i="3"/>
  <c r="B48" i="3"/>
  <c r="C43" i="3"/>
  <c r="B43" i="3"/>
  <c r="C32" i="3"/>
  <c r="B32" i="3"/>
  <c r="C27" i="3"/>
  <c r="B27" i="3"/>
  <c r="B64" i="3" s="1"/>
  <c r="C17" i="3"/>
  <c r="B17" i="3"/>
  <c r="C13" i="3"/>
  <c r="B13" i="3"/>
  <c r="C4" i="3"/>
  <c r="C24" i="3" s="1"/>
  <c r="B4" i="3"/>
  <c r="B24" i="3" s="1"/>
  <c r="C64" i="3" l="1"/>
  <c r="B66" i="3"/>
  <c r="C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<sst xmlns="http://schemas.openxmlformats.org/spreadsheetml/2006/main" count="56" uniqueCount="56">
  <si>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</si>
  <si>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</si>
  <si>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</si>
  <si>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</si>
  <si>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</si>
  <si>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</si>
  <si>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</si>
  <si>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</si>
  <si>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</si>
  <si>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</si>
  <si>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</si>
  <si>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</si>
  <si>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</si>
  <si>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</si>
  <si>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</si>
  <si>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</si>
  <si>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</si>
  <si>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</si>
  <si>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</si>
  <si>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</si>
  <si>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</si>
  <si>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</si>
  <si>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</si>
  <si>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</si>
  <si>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</si>
  <si>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</si>
  <si>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</si>
  <si>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</si>
  <si>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</si>
  <si>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</si>
  <si>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</si>
  <si>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</si>
  <si>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</si>
  <si>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</si>
  <si>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</si>
  <si>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</si>
  <si>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</si>
  <si>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</si>
  <si>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</si>
  <si>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</si>
  <si>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</si>
  <si>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</si>
  <si>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</si>
  <si>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</si>
  <si>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</si>
  <si>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</si>
  <si>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</si>
  <si>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</si>
  <si>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</si>
  <si>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</si>
  <si>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</si>
  <si>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</si>
  <si>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</si>
  <si>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</si>
  <si>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</si>
  <si>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Acceso a la Información Pública del Estado de Guanajuato
Estado de Actividades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</si>
</sst>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center"/>
      <protection locked="0"/>
    </xf>
    <xf numFmtId="4" fontId="2" fillId="0" borderId="4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4" xfId="8" applyNumberFormat="1" applyFont="1" applyBorder="1" applyAlignment="1" applyProtection="1">
      <alignment horizontal="right" vertical="center" wrapText="1"/>
      <protection locked="0"/>
    </xf>
    <xf numFmtId="4" fontId="3" fillId="0" borderId="4" xfId="2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5" xfId="2" applyNumberFormat="1" applyFont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72</xdr:row>
      <xdr:rowOff>123825</xdr:rowOff>
    </xdr:from>
    <xdr:to>
      <xdr:col>0</xdr:col>
      <xdr:colOff>3204210</xdr:colOff>
      <xdr:row>79</xdr:row>
      <xdr:rowOff>93345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9F08CD-129F-4E30-89A0-DDB464658B13}"/>
            </a:ext>
          </a:extLst>
        </xdr:cNvPr>
        <xdr:cNvSpPr txBox="1"/>
      </xdr:nvSpPr>
      <xdr:spPr>
        <a:xfrm>
          <a:off x="171450" y="11287125"/>
          <a:ext cx="303276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              Lic. Norma Kim Miranda</a:t>
          </a:r>
        </a:p>
        <a:p>
          <a:r>
            <a:rPr lang="es-MX" sz="1100"/>
            <a:t>Directora</a:t>
          </a:r>
          <a:r>
            <a:rPr lang="es-MX" sz="1100" baseline="0"/>
            <a:t> de Administración y Finanzas del IACIP</a:t>
          </a:r>
          <a:endParaRPr lang="es-MX" sz="1100"/>
        </a:p>
      </xdr:txBody>
    </xdr:sp>
    <xdr:clientData/>
  </xdr:twoCellAnchor>
  <xdr:twoCellAnchor>
    <xdr:from>
      <xdr:col>0</xdr:col>
      <xdr:colOff>5362575</xdr:colOff>
      <xdr:row>72</xdr:row>
      <xdr:rowOff>104775</xdr:rowOff>
    </xdr:from>
    <xdr:to>
      <xdr:col>3</xdr:col>
      <xdr:colOff>160020</xdr:colOff>
      <xdr:row>79</xdr:row>
      <xdr:rowOff>74295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CFD48B5-9916-469F-84E6-FDD2CFFFA702}"/>
            </a:ext>
          </a:extLst>
        </xdr:cNvPr>
        <xdr:cNvSpPr txBox="1"/>
      </xdr:nvSpPr>
      <xdr:spPr>
        <a:xfrm>
          <a:off x="5362575" y="11268075"/>
          <a:ext cx="351282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Lic. Mariela</a:t>
          </a:r>
          <a:r>
            <a:rPr lang="es-MX" sz="1100" baseline="0"/>
            <a:t> del Carmen Huerta Guerrero</a:t>
          </a:r>
          <a:endParaRPr lang="es-MX" sz="1100"/>
        </a:p>
        <a:p>
          <a:r>
            <a:rPr lang="es-MX" sz="1100"/>
            <a:t>             Comisionada</a:t>
          </a:r>
          <a:r>
            <a:rPr lang="es-MX" sz="1100" baseline="0"/>
            <a:t> Presidenta del IACIP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pane ySplit="2" topLeftCell="A3" activePane="bottomLeft" state="frozen"/>
      <selection pane="bottomLeft" activeCell="C49" sqref="C4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9" t="s">
        <v>55</v>
      </c>
      <c r="B1" s="20"/>
      <c r="C1" s="21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SUM(B5:B11)</f>
        <v>931980.04</v>
      </c>
      <c r="C4" s="9">
        <f>SUM(C5:C11)</f>
        <v>1319725.4700000002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843871.53</v>
      </c>
      <c r="C9" s="11">
        <v>1315721.8500000001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88108.51</v>
      </c>
      <c r="C11" s="11">
        <v>4003.62</v>
      </c>
    </row>
    <row r="12" spans="1:3" ht="11.25" customHeight="1" x14ac:dyDescent="0.2">
      <c r="A12" s="10"/>
      <c r="B12" s="14"/>
      <c r="C12" s="14"/>
    </row>
    <row r="13" spans="1:3" ht="33.75" x14ac:dyDescent="0.2">
      <c r="A13" s="8" t="s">
        <v>10</v>
      </c>
      <c r="B13" s="16">
        <f>SUM(B14:B15)</f>
        <v>38852169.309999995</v>
      </c>
      <c r="C13" s="16">
        <f>SUM(C14:C15)</f>
        <v>55715375.549999997</v>
      </c>
    </row>
    <row r="14" spans="1:3" ht="22.5" x14ac:dyDescent="0.2">
      <c r="A14" s="10" t="s">
        <v>11</v>
      </c>
      <c r="B14" s="17">
        <v>0</v>
      </c>
      <c r="C14" s="17">
        <v>0</v>
      </c>
    </row>
    <row r="15" spans="1:3" ht="11.25" customHeight="1" x14ac:dyDescent="0.2">
      <c r="A15" s="10" t="s">
        <v>12</v>
      </c>
      <c r="B15" s="11">
        <v>38852169.309999995</v>
      </c>
      <c r="C15" s="11">
        <v>55715375.549999997</v>
      </c>
    </row>
    <row r="16" spans="1:3" ht="11.25" customHeight="1" x14ac:dyDescent="0.2">
      <c r="A16" s="10"/>
      <c r="B16" s="14"/>
      <c r="C16" s="14"/>
    </row>
    <row r="17" spans="1:3" ht="11.25" customHeight="1" x14ac:dyDescent="0.2">
      <c r="A17" s="8" t="s">
        <v>13</v>
      </c>
      <c r="B17" s="9">
        <f>SUM(B18:B22)</f>
        <v>0</v>
      </c>
      <c r="C17" s="9">
        <f>SUM(C18:C22)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14"/>
      <c r="C23" s="14"/>
    </row>
    <row r="24" spans="1:3" ht="11.25" customHeight="1" x14ac:dyDescent="0.2">
      <c r="A24" s="6" t="s">
        <v>19</v>
      </c>
      <c r="B24" s="9">
        <f>+B4+B13+B17</f>
        <v>39784149.349999994</v>
      </c>
      <c r="C24" s="9">
        <f>+C4+C13+C17</f>
        <v>57035101.019999996</v>
      </c>
    </row>
    <row r="25" spans="1:3" ht="11.25" customHeight="1" x14ac:dyDescent="0.2">
      <c r="A25" s="13"/>
      <c r="B25" s="14"/>
      <c r="C25" s="14"/>
    </row>
    <row r="26" spans="1:3" s="2" customFormat="1" ht="11.25" customHeight="1" x14ac:dyDescent="0.2">
      <c r="A26" s="6" t="s">
        <v>20</v>
      </c>
      <c r="B26" s="15"/>
      <c r="C26" s="15"/>
    </row>
    <row r="27" spans="1:3" ht="11.25" customHeight="1" x14ac:dyDescent="0.2">
      <c r="A27" s="8" t="s">
        <v>21</v>
      </c>
      <c r="B27" s="9">
        <f>SUM(B28:B30)</f>
        <v>32009331.82</v>
      </c>
      <c r="C27" s="9">
        <f>SUM(C28:C30)</f>
        <v>52886471.31000001</v>
      </c>
    </row>
    <row r="28" spans="1:3" ht="11.25" customHeight="1" x14ac:dyDescent="0.2">
      <c r="A28" s="10" t="s">
        <v>22</v>
      </c>
      <c r="B28" s="11">
        <v>24305336.450000003</v>
      </c>
      <c r="C28" s="18">
        <v>36096945.340000004</v>
      </c>
    </row>
    <row r="29" spans="1:3" ht="11.25" customHeight="1" x14ac:dyDescent="0.2">
      <c r="A29" s="10" t="s">
        <v>23</v>
      </c>
      <c r="B29" s="11">
        <v>829891.59</v>
      </c>
      <c r="C29" s="18">
        <v>1157718.6000000001</v>
      </c>
    </row>
    <row r="30" spans="1:3" ht="11.25" customHeight="1" x14ac:dyDescent="0.2">
      <c r="A30" s="10" t="s">
        <v>24</v>
      </c>
      <c r="B30" s="11">
        <v>6874103.7799999993</v>
      </c>
      <c r="C30" s="18">
        <v>15631807.370000003</v>
      </c>
    </row>
    <row r="31" spans="1:3" ht="11.25" customHeight="1" x14ac:dyDescent="0.2">
      <c r="A31" s="10"/>
      <c r="B31" s="14"/>
      <c r="C31" s="14"/>
    </row>
    <row r="32" spans="1:3" ht="11.25" customHeight="1" x14ac:dyDescent="0.2">
      <c r="A32" s="8" t="s">
        <v>25</v>
      </c>
      <c r="B32" s="9">
        <f>SUM(B33:B41)</f>
        <v>45408.86</v>
      </c>
      <c r="C32" s="9">
        <f>SUM(C33:C41)</f>
        <v>70374.53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17395</v>
      </c>
    </row>
    <row r="37" spans="1:3" ht="11.25" customHeight="1" x14ac:dyDescent="0.2">
      <c r="A37" s="10" t="s">
        <v>30</v>
      </c>
      <c r="B37" s="11">
        <v>45408.86</v>
      </c>
      <c r="C37" s="11">
        <v>52979.53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14"/>
      <c r="C42" s="14"/>
    </row>
    <row r="43" spans="1:3" ht="11.25" customHeight="1" x14ac:dyDescent="0.2">
      <c r="A43" s="8" t="s">
        <v>35</v>
      </c>
      <c r="B43" s="9">
        <f>SUM(B44:B46)</f>
        <v>0</v>
      </c>
      <c r="C43" s="9">
        <f>SUM(C44:C46)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14"/>
      <c r="C47" s="14"/>
    </row>
    <row r="48" spans="1:3" ht="11.25" customHeight="1" x14ac:dyDescent="0.2">
      <c r="A48" s="8" t="s">
        <v>39</v>
      </c>
      <c r="B48" s="9">
        <f>SUM(B49:B53)</f>
        <v>0</v>
      </c>
      <c r="C48" s="9">
        <f>SUM(C49:C53)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14"/>
      <c r="C54" s="14"/>
    </row>
    <row r="55" spans="1:3" ht="11.25" customHeight="1" x14ac:dyDescent="0.2">
      <c r="A55" s="8" t="s">
        <v>45</v>
      </c>
      <c r="B55" s="9">
        <f>SUM(B56:B59)</f>
        <v>1623992.1300000001</v>
      </c>
      <c r="C55" s="9">
        <f>SUM(C56:C59)</f>
        <v>1596528.35</v>
      </c>
    </row>
    <row r="56" spans="1:3" ht="11.25" customHeight="1" x14ac:dyDescent="0.2">
      <c r="A56" s="10" t="s">
        <v>46</v>
      </c>
      <c r="B56" s="22">
        <v>1623992.1300000001</v>
      </c>
      <c r="C56" s="22">
        <v>1596528.35</v>
      </c>
    </row>
    <row r="57" spans="1:3" ht="11.25" customHeight="1" x14ac:dyDescent="0.2">
      <c r="A57" s="10" t="s">
        <v>47</v>
      </c>
      <c r="B57" s="22">
        <v>0</v>
      </c>
      <c r="C57" s="22">
        <v>0</v>
      </c>
    </row>
    <row r="58" spans="1:3" ht="11.25" customHeight="1" x14ac:dyDescent="0.2">
      <c r="A58" s="10" t="s">
        <v>48</v>
      </c>
      <c r="B58" s="22">
        <v>0</v>
      </c>
      <c r="C58" s="22">
        <v>0</v>
      </c>
    </row>
    <row r="59" spans="1:3" ht="11.25" customHeight="1" x14ac:dyDescent="0.2">
      <c r="A59" s="10" t="s">
        <v>49</v>
      </c>
      <c r="B59" s="22">
        <v>0</v>
      </c>
      <c r="C59" s="22">
        <v>0</v>
      </c>
    </row>
    <row r="60" spans="1:3" ht="11.25" customHeight="1" x14ac:dyDescent="0.2">
      <c r="A60" s="10"/>
      <c r="B60" s="14"/>
      <c r="C60" s="14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14"/>
      <c r="C63" s="14"/>
    </row>
    <row r="64" spans="1:3" ht="11.25" customHeight="1" x14ac:dyDescent="0.2">
      <c r="A64" s="6" t="s">
        <v>52</v>
      </c>
      <c r="B64" s="9">
        <f>+B27+B32+B43+B48+B55+B61</f>
        <v>33678732.810000002</v>
      </c>
      <c r="C64" s="9">
        <f>+C27+C32+C43+C48+C55+C61</f>
        <v>54553374.190000013</v>
      </c>
    </row>
    <row r="65" spans="1:3" ht="11.25" customHeight="1" x14ac:dyDescent="0.2">
      <c r="A65" s="13"/>
      <c r="B65" s="14"/>
      <c r="C65" s="14"/>
    </row>
    <row r="66" spans="1:3" s="2" customFormat="1" x14ac:dyDescent="0.2">
      <c r="A66" s="6" t="s">
        <v>53</v>
      </c>
      <c r="B66" s="9">
        <f>+B24-B64</f>
        <v>6105416.5399999917</v>
      </c>
      <c r="C66" s="9">
        <f>+C24-C64</f>
        <v>2481726.8299999833</v>
      </c>
    </row>
    <row r="67" spans="1:3" s="2" customFormat="1" x14ac:dyDescent="0.2">
      <c r="A67" s="12"/>
      <c r="B67" s="14"/>
      <c r="C67" s="14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78740157480314965" top="0.78740157480314965" bottom="0.78740157480314965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IACIP</cp:lastModifiedBy>
  <cp:revision/>
  <cp:lastPrinted>2024-10-30T14:54:35Z</cp:lastPrinted>
  <dcterms:created xsi:type="dcterms:W3CDTF">2012-12-11T20:29:16Z</dcterms:created>
  <dcterms:modified xsi:type="dcterms:W3CDTF">2024-10-30T14:57:15Z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