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ACIP\IACIP\2024\Estados Financieros 3er trimestre 2024\Armonización\Informacion Contable\"/>
    </mc:Choice>
  </mc:AlternateContent>
  <xr:revisionPtr revIDLastSave="0" documentId="13_ncr:1_{4B042A8D-DC80-4576-899E-DD7FF8EA79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4" l="1"/>
  <c r="E45" i="4"/>
  <c r="F38" i="4"/>
  <c r="F49" i="4" s="1"/>
  <c r="E38" i="4"/>
  <c r="E49" i="4" s="1"/>
  <c r="F33" i="4"/>
  <c r="E33" i="4"/>
  <c r="F27" i="4"/>
  <c r="E27" i="4"/>
  <c r="E29" i="4" s="1"/>
  <c r="F14" i="4"/>
  <c r="F29" i="4" s="1"/>
  <c r="E14" i="4"/>
  <c r="B27" i="4"/>
  <c r="C14" i="4"/>
  <c r="C29" i="4" s="1"/>
  <c r="B14" i="4"/>
  <c r="F51" i="4" l="1"/>
  <c r="E51" i="4"/>
  <c r="B29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<sst xmlns="http://schemas.openxmlformats.org/spreadsheetml/2006/main" count="62" uniqueCount="61">
  <si>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</si>
  <si>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</si>
  <si>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</si>
  <si>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</si>
  <si>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</si>
  <si>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</si>
  <si>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</si>
  <si>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</si>
  <si>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</si>
  <si>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</si>
  <si>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</si>
  <si>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</si>
  <si>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</si>
  <si>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</si>
  <si>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</si>
  <si>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</si>
  <si>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</si>
  <si>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</si>
  <si>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</si>
  <si>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</si>
  <si>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</si>
  <si>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</si>
  <si>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</si>
  <si>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</si>
  <si>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</si>
  <si>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</si>
  <si>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</si>
  <si>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</si>
  <si>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</si>
  <si>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</si>
  <si>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</si>
  <si>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</si>
  <si>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</si>
  <si>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</si>
  <si>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</si>
  <si>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</si>
  <si>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</si>
  <si>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</si>
  <si>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</si>
  <si>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</si>
  <si>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</si>
  <si>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</si>
  <si>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</si>
  <si>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</si>
  <si>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</si>
  <si>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</si>
  <si>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</si>
  <si>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</si>
  <si>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</si>
  <si>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</si>
  <si>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</si>
  <si>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</si>
  <si>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</si>
  <si>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</si>
  <si>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</si>
  <si>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</si>
  <si>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</si>
  <si>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</si>
  <si>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</si>
  <si>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 xml:space="preserve">         Estimación por Pérdida o Deterioro de Activos Circulantes</t>
  </si>
  <si>
    <t>Instituto de Acceso a la Información Pública del Estado de Guanajuato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</si>
</sst>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Border="1" applyAlignment="1" applyProtection="1">
      <alignment horizontal="left" vertical="top" wrapText="1" indent="1"/>
      <protection locked="0"/>
    </xf>
    <xf numFmtId="0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2" fillId="0" borderId="1" xfId="8" applyFont="1" applyBorder="1" applyAlignment="1" applyProtection="1">
      <alignment horizontal="left" vertical="top" wrapText="1" indent="2"/>
      <protection locked="0"/>
    </xf>
    <xf numFmtId="0" fontId="3" fillId="0" borderId="1" xfId="8" applyFont="1" applyBorder="1" applyAlignment="1" applyProtection="1">
      <alignment horizontal="left" vertical="top" wrapText="1" indent="3"/>
      <protection locked="0"/>
    </xf>
    <xf numFmtId="4" fontId="3" fillId="0" borderId="1" xfId="2" applyNumberFormat="1" applyFont="1" applyFill="1" applyBorder="1" applyAlignment="1" applyProtection="1">
      <alignment horizontal="right" vertical="top" wrapText="1"/>
      <protection locked="0"/>
    </xf>
    <xf numFmtId="4" fontId="3" fillId="0" borderId="1" xfId="8" applyNumberFormat="1" applyFont="1" applyBorder="1" applyAlignment="1" applyProtection="1">
      <alignment horizontal="right" vertical="top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4" fontId="2" fillId="0" borderId="1" xfId="2" applyNumberFormat="1" applyFont="1" applyFill="1" applyBorder="1" applyAlignment="1" applyProtection="1">
      <alignment horizontal="right" vertical="top" wrapText="1"/>
      <protection locked="0"/>
    </xf>
    <xf numFmtId="0" fontId="3" fillId="0" borderId="1" xfId="8" applyFont="1" applyBorder="1" applyAlignment="1" applyProtection="1">
      <alignment horizontal="center" vertical="top"/>
      <protection locked="0"/>
    </xf>
    <xf numFmtId="0" fontId="2" fillId="0" borderId="1" xfId="8" applyFont="1" applyBorder="1" applyAlignment="1" applyProtection="1">
      <alignment horizontal="left" vertical="top" wrapText="1"/>
      <protection locked="0"/>
    </xf>
    <xf numFmtId="4" fontId="2" fillId="0" borderId="1" xfId="8" applyNumberFormat="1" applyFont="1" applyBorder="1" applyAlignment="1" applyProtection="1">
      <alignment horizontal="right" vertical="top"/>
      <protection locked="0"/>
    </xf>
    <xf numFmtId="4" fontId="3" fillId="0" borderId="1" xfId="8" applyNumberFormat="1" applyFont="1" applyBorder="1" applyAlignment="1" applyProtection="1">
      <alignment horizontal="right" vertical="top" wrapText="1"/>
      <protection locked="0"/>
    </xf>
    <xf numFmtId="0" fontId="6" fillId="0" borderId="1" xfId="8" applyFont="1" applyBorder="1" applyAlignment="1" applyProtection="1">
      <alignment horizontal="left" vertical="top" wrapText="1" indent="2"/>
      <protection locked="0"/>
    </xf>
    <xf numFmtId="0" fontId="3" fillId="0" borderId="1" xfId="8" applyFont="1" applyBorder="1" applyAlignment="1" applyProtection="1">
      <alignment vertical="top" wrapText="1"/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  <xf numFmtId="4" fontId="3" fillId="0" borderId="1" xfId="8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/>
      <protection locked="0"/>
    </xf>
    <xf numFmtId="0" fontId="3" fillId="0" borderId="1" xfId="8" applyFont="1" applyBorder="1" applyAlignment="1" applyProtection="1">
      <alignment horizontal="left" vertical="center"/>
      <protection locked="0"/>
    </xf>
    <xf numFmtId="4" fontId="3" fillId="0" borderId="1" xfId="2" applyNumberFormat="1" applyFont="1" applyFill="1" applyBorder="1" applyAlignment="1" applyProtection="1">
      <alignment horizontal="right" vertical="center"/>
      <protection locked="0"/>
    </xf>
    <xf numFmtId="4" fontId="3" fillId="0" borderId="1" xfId="8" applyNumberFormat="1" applyFont="1" applyBorder="1" applyAlignment="1" applyProtection="1">
      <alignment horizontal="right" vertical="center" wrapText="1"/>
      <protection locked="0"/>
    </xf>
    <xf numFmtId="0" fontId="3" fillId="0" borderId="1" xfId="8" applyFont="1" applyBorder="1" applyAlignment="1" applyProtection="1">
      <alignment horizontal="left" vertical="center" indent="3"/>
      <protection locked="0"/>
    </xf>
    <xf numFmtId="4" fontId="3" fillId="0" borderId="1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1" xfId="8" applyFont="1" applyBorder="1" applyAlignment="1" applyProtection="1">
      <alignment vertical="top"/>
      <protection locked="0"/>
    </xf>
    <xf numFmtId="0" fontId="2" fillId="0" borderId="1" xfId="8" applyFont="1" applyBorder="1" applyAlignment="1" applyProtection="1">
      <alignment vertical="top"/>
      <protection locked="0"/>
    </xf>
    <xf numFmtId="4" fontId="2" fillId="0" borderId="1" xfId="8" applyNumberFormat="1" applyFont="1" applyBorder="1" applyAlignment="1" applyProtection="1">
      <alignment horizontal="right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58</xdr:row>
      <xdr:rowOff>57150</xdr:rowOff>
    </xdr:from>
    <xdr:to>
      <xdr:col>0</xdr:col>
      <xdr:colOff>3509010</xdr:colOff>
      <xdr:row>65</xdr:row>
      <xdr:rowOff>26670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E7679C0-E550-418A-A08B-C3F379F217A1}"/>
            </a:ext>
          </a:extLst>
        </xdr:cNvPr>
        <xdr:cNvSpPr txBox="1"/>
      </xdr:nvSpPr>
      <xdr:spPr>
        <a:xfrm>
          <a:off x="476250" y="8648700"/>
          <a:ext cx="303276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              Lic. Norma Kim Miranda</a:t>
          </a:r>
        </a:p>
        <a:p>
          <a:r>
            <a:rPr lang="es-MX" sz="1100"/>
            <a:t>Directora</a:t>
          </a:r>
          <a:r>
            <a:rPr lang="es-MX" sz="1100" baseline="0"/>
            <a:t> de Administración y Finanzas del IACIP</a:t>
          </a:r>
          <a:endParaRPr lang="es-MX" sz="1100"/>
        </a:p>
      </xdr:txBody>
    </xdr:sp>
    <xdr:clientData/>
  </xdr:twoCellAnchor>
  <xdr:twoCellAnchor>
    <xdr:from>
      <xdr:col>3</xdr:col>
      <xdr:colOff>1600200</xdr:colOff>
      <xdr:row>57</xdr:row>
      <xdr:rowOff>133350</xdr:rowOff>
    </xdr:from>
    <xdr:to>
      <xdr:col>5</xdr:col>
      <xdr:colOff>674370</xdr:colOff>
      <xdr:row>64</xdr:row>
      <xdr:rowOff>102870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72A42B2-3D7C-4E49-8D7C-124D6C3DF7F5}"/>
            </a:ext>
          </a:extLst>
        </xdr:cNvPr>
        <xdr:cNvSpPr txBox="1"/>
      </xdr:nvSpPr>
      <xdr:spPr>
        <a:xfrm>
          <a:off x="6943725" y="8582025"/>
          <a:ext cx="351282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Lic. Mariela</a:t>
          </a:r>
          <a:r>
            <a:rPr lang="es-MX" sz="1100" baseline="0"/>
            <a:t> del Carmen Huerta Guerrero</a:t>
          </a:r>
          <a:endParaRPr lang="es-MX" sz="1100"/>
        </a:p>
        <a:p>
          <a:r>
            <a:rPr lang="es-MX" sz="1100"/>
            <a:t>             Comisionada</a:t>
          </a:r>
          <a:r>
            <a:rPr lang="es-MX" sz="1100" baseline="0"/>
            <a:t> Presidenta del IACIP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zoomScaleNormal="100" zoomScaleSheetLayoutView="100" workbookViewId="0">
      <pane ySplit="2" topLeftCell="A3" activePane="bottomLeft" state="frozen"/>
      <selection pane="bottomLeft" activeCell="D36" sqref="D3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5" t="s">
        <v>60</v>
      </c>
      <c r="B1" s="36"/>
      <c r="C1" s="36"/>
      <c r="D1" s="36"/>
      <c r="E1" s="36"/>
      <c r="F1" s="37"/>
    </row>
    <row r="2" spans="1:6" x14ac:dyDescent="0.2">
      <c r="A2" s="6" t="s">
        <v>0</v>
      </c>
      <c r="B2" s="23">
        <v>2024</v>
      </c>
      <c r="C2" s="23">
        <v>2023</v>
      </c>
      <c r="D2" s="6" t="s">
        <v>0</v>
      </c>
      <c r="E2" s="23">
        <v>2024</v>
      </c>
      <c r="F2" s="23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31575424.170000002</v>
      </c>
      <c r="C5" s="11">
        <v>29226014.810000002</v>
      </c>
      <c r="D5" s="10" t="s">
        <v>6</v>
      </c>
      <c r="E5" s="12">
        <v>1125046.08</v>
      </c>
      <c r="F5" s="12">
        <v>8306892.450000002</v>
      </c>
    </row>
    <row r="6" spans="1:6" x14ac:dyDescent="0.2">
      <c r="A6" s="10" t="s">
        <v>7</v>
      </c>
      <c r="B6" s="11">
        <v>187619.61000000002</v>
      </c>
      <c r="C6" s="11">
        <v>305916.38</v>
      </c>
      <c r="D6" s="10" t="s">
        <v>8</v>
      </c>
      <c r="E6" s="12">
        <v>0</v>
      </c>
      <c r="F6" s="12">
        <v>0</v>
      </c>
    </row>
    <row r="7" spans="1:6" x14ac:dyDescent="0.2">
      <c r="A7" s="10" t="s">
        <v>9</v>
      </c>
      <c r="B7" s="11">
        <v>789881.39</v>
      </c>
      <c r="C7" s="11">
        <v>177019.64</v>
      </c>
      <c r="D7" s="10" t="s">
        <v>10</v>
      </c>
      <c r="E7" s="12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2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2">
        <v>0</v>
      </c>
      <c r="F9" s="12">
        <v>0</v>
      </c>
    </row>
    <row r="10" spans="1:6" ht="22.5" x14ac:dyDescent="0.2">
      <c r="A10" s="24" t="s">
        <v>59</v>
      </c>
      <c r="B10" s="25">
        <v>0</v>
      </c>
      <c r="C10" s="25">
        <v>0</v>
      </c>
      <c r="D10" s="10" t="s">
        <v>15</v>
      </c>
      <c r="E10" s="26">
        <v>0</v>
      </c>
      <c r="F10" s="26">
        <v>0</v>
      </c>
    </row>
    <row r="11" spans="1:6" x14ac:dyDescent="0.2">
      <c r="A11" s="10" t="s">
        <v>16</v>
      </c>
      <c r="B11" s="11">
        <v>0</v>
      </c>
      <c r="C11" s="11">
        <v>0</v>
      </c>
      <c r="D11" s="10" t="s">
        <v>17</v>
      </c>
      <c r="E11" s="12">
        <v>0</v>
      </c>
      <c r="F11" s="12">
        <v>0</v>
      </c>
    </row>
    <row r="12" spans="1:6" x14ac:dyDescent="0.2">
      <c r="A12" s="13"/>
      <c r="B12" s="8"/>
      <c r="C12" s="8"/>
      <c r="D12" s="10" t="s">
        <v>18</v>
      </c>
      <c r="E12" s="12">
        <v>0</v>
      </c>
      <c r="F12" s="12">
        <v>756778.14</v>
      </c>
    </row>
    <row r="13" spans="1:6" x14ac:dyDescent="0.2">
      <c r="A13" s="20"/>
      <c r="B13" s="20"/>
      <c r="C13" s="28"/>
      <c r="D13" s="13"/>
      <c r="E13" s="12"/>
      <c r="F13" s="12"/>
    </row>
    <row r="14" spans="1:6" x14ac:dyDescent="0.2">
      <c r="A14" s="9" t="s">
        <v>19</v>
      </c>
      <c r="B14" s="14">
        <f>SUM(B5:B11)</f>
        <v>32552925.170000002</v>
      </c>
      <c r="C14" s="14">
        <f>SUM(C5:C11)</f>
        <v>29708950.830000002</v>
      </c>
      <c r="D14" s="9" t="s">
        <v>20</v>
      </c>
      <c r="E14" s="17">
        <f>SUM(E5:E12)</f>
        <v>1125046.08</v>
      </c>
      <c r="F14" s="17">
        <f>SUM(F5:F12)</f>
        <v>9063670.5900000017</v>
      </c>
    </row>
    <row r="15" spans="1:6" x14ac:dyDescent="0.2">
      <c r="A15" s="16"/>
      <c r="B15" s="8"/>
      <c r="C15" s="8"/>
      <c r="D15" s="9"/>
      <c r="E15" s="17"/>
      <c r="F15" s="17"/>
    </row>
    <row r="16" spans="1:6" x14ac:dyDescent="0.2">
      <c r="A16" s="9" t="s">
        <v>21</v>
      </c>
      <c r="B16" s="8"/>
      <c r="C16" s="8"/>
      <c r="D16" s="9" t="s">
        <v>23</v>
      </c>
      <c r="E16" s="12"/>
      <c r="F16" s="12"/>
    </row>
    <row r="17" spans="1:6" x14ac:dyDescent="0.2">
      <c r="A17" s="10" t="s">
        <v>22</v>
      </c>
      <c r="B17" s="11">
        <v>0</v>
      </c>
      <c r="C17" s="11">
        <v>0</v>
      </c>
      <c r="D17" s="10" t="s">
        <v>25</v>
      </c>
      <c r="E17" s="12">
        <v>0</v>
      </c>
      <c r="F17" s="12">
        <v>0</v>
      </c>
    </row>
    <row r="18" spans="1:6" x14ac:dyDescent="0.2">
      <c r="A18" s="10" t="s">
        <v>24</v>
      </c>
      <c r="B18" s="11">
        <v>0</v>
      </c>
      <c r="C18" s="11">
        <v>0</v>
      </c>
      <c r="D18" s="10" t="s">
        <v>27</v>
      </c>
      <c r="E18" s="12">
        <v>0</v>
      </c>
      <c r="F18" s="12">
        <v>0</v>
      </c>
    </row>
    <row r="19" spans="1:6" x14ac:dyDescent="0.2">
      <c r="A19" s="10" t="s">
        <v>26</v>
      </c>
      <c r="B19" s="11">
        <v>0</v>
      </c>
      <c r="C19" s="11">
        <v>0</v>
      </c>
      <c r="D19" s="10" t="s">
        <v>29</v>
      </c>
      <c r="E19" s="12">
        <v>0</v>
      </c>
      <c r="F19" s="12">
        <v>0</v>
      </c>
    </row>
    <row r="20" spans="1:6" x14ac:dyDescent="0.2">
      <c r="A20" s="10" t="s">
        <v>28</v>
      </c>
      <c r="B20" s="11">
        <v>14814388.360000001</v>
      </c>
      <c r="C20" s="11">
        <v>14814388.360000001</v>
      </c>
      <c r="D20" s="10" t="s">
        <v>31</v>
      </c>
      <c r="E20" s="12">
        <v>0</v>
      </c>
      <c r="F20" s="12">
        <v>0</v>
      </c>
    </row>
    <row r="21" spans="1:6" ht="22.5" x14ac:dyDescent="0.2">
      <c r="A21" s="27" t="s">
        <v>30</v>
      </c>
      <c r="B21" s="25">
        <v>406015.1</v>
      </c>
      <c r="C21" s="25">
        <v>406015.1</v>
      </c>
      <c r="D21" s="10" t="s">
        <v>33</v>
      </c>
      <c r="E21" s="26">
        <v>0</v>
      </c>
      <c r="F21" s="26">
        <v>0</v>
      </c>
    </row>
    <row r="22" spans="1:6" x14ac:dyDescent="0.2">
      <c r="A22" s="10" t="s">
        <v>32</v>
      </c>
      <c r="B22" s="11">
        <v>-9234408.3200000003</v>
      </c>
      <c r="C22" s="11">
        <v>-7610416.1899999995</v>
      </c>
      <c r="D22" s="10" t="s">
        <v>35</v>
      </c>
      <c r="E22" s="12">
        <v>20806881.329999998</v>
      </c>
      <c r="F22" s="12">
        <v>17750538.899999999</v>
      </c>
    </row>
    <row r="23" spans="1:6" x14ac:dyDescent="0.2">
      <c r="A23" s="10" t="s">
        <v>34</v>
      </c>
      <c r="B23" s="11">
        <v>105827.58</v>
      </c>
      <c r="C23" s="11">
        <v>105827.58</v>
      </c>
      <c r="D23" s="13"/>
      <c r="E23" s="12"/>
      <c r="F23" s="12"/>
    </row>
    <row r="24" spans="1:6" x14ac:dyDescent="0.2">
      <c r="A24" s="10" t="s">
        <v>36</v>
      </c>
      <c r="B24" s="11">
        <v>0</v>
      </c>
      <c r="C24" s="11">
        <v>0</v>
      </c>
      <c r="D24" s="32"/>
      <c r="E24" s="32"/>
      <c r="F24" s="32"/>
    </row>
    <row r="25" spans="1:6" x14ac:dyDescent="0.2">
      <c r="A25" s="10" t="s">
        <v>37</v>
      </c>
      <c r="B25" s="18">
        <v>0</v>
      </c>
      <c r="C25" s="12">
        <v>0</v>
      </c>
      <c r="D25" s="32"/>
      <c r="E25" s="32"/>
      <c r="F25" s="32"/>
    </row>
    <row r="26" spans="1:6" s="3" customFormat="1" x14ac:dyDescent="0.2">
      <c r="A26" s="13"/>
      <c r="B26" s="8"/>
      <c r="C26" s="8"/>
      <c r="D26" s="33"/>
      <c r="E26" s="33"/>
      <c r="F26" s="33"/>
    </row>
    <row r="27" spans="1:6" x14ac:dyDescent="0.2">
      <c r="A27" s="9" t="s">
        <v>39</v>
      </c>
      <c r="B27" s="14">
        <f>SUM(B17:B25)</f>
        <v>6091822.7200000007</v>
      </c>
      <c r="C27" s="14">
        <v>7715814.8500000015</v>
      </c>
      <c r="D27" s="9" t="s">
        <v>38</v>
      </c>
      <c r="E27" s="17">
        <f>SUM(E17:E22)</f>
        <v>20806881.329999998</v>
      </c>
      <c r="F27" s="17">
        <f>SUM(F17:F22)</f>
        <v>17750538.899999999</v>
      </c>
    </row>
    <row r="28" spans="1:6" x14ac:dyDescent="0.2">
      <c r="A28" s="16"/>
      <c r="B28" s="8"/>
      <c r="C28" s="8"/>
      <c r="D28" s="13"/>
      <c r="E28" s="12"/>
      <c r="F28" s="12"/>
    </row>
    <row r="29" spans="1:6" x14ac:dyDescent="0.2">
      <c r="A29" s="9" t="s">
        <v>41</v>
      </c>
      <c r="B29" s="14">
        <f>+B14+B27</f>
        <v>38644747.890000001</v>
      </c>
      <c r="C29" s="14">
        <f>+C14+C27</f>
        <v>37424765.680000007</v>
      </c>
      <c r="D29" s="19" t="s">
        <v>40</v>
      </c>
      <c r="E29" s="17">
        <f>+E14+E27</f>
        <v>21931927.409999996</v>
      </c>
      <c r="F29" s="17">
        <f>+F14+F27</f>
        <v>26814209.490000002</v>
      </c>
    </row>
    <row r="30" spans="1:6" x14ac:dyDescent="0.2">
      <c r="A30" s="20"/>
      <c r="B30" s="21"/>
      <c r="C30" s="15"/>
      <c r="D30" s="16"/>
      <c r="E30" s="12"/>
      <c r="F30" s="12"/>
    </row>
    <row r="31" spans="1:6" x14ac:dyDescent="0.2">
      <c r="A31" s="20"/>
      <c r="B31" s="21"/>
      <c r="C31" s="15"/>
      <c r="D31" s="7" t="s">
        <v>42</v>
      </c>
      <c r="E31" s="17"/>
      <c r="F31" s="17"/>
    </row>
    <row r="32" spans="1:6" x14ac:dyDescent="0.2">
      <c r="A32" s="20"/>
      <c r="B32" s="21"/>
      <c r="C32" s="15"/>
      <c r="D32" s="16"/>
      <c r="E32" s="12"/>
      <c r="F32" s="12"/>
    </row>
    <row r="33" spans="1:6" x14ac:dyDescent="0.2">
      <c r="A33" s="20"/>
      <c r="B33" s="21"/>
      <c r="C33" s="15"/>
      <c r="D33" s="9" t="s">
        <v>43</v>
      </c>
      <c r="E33" s="17">
        <f>SUM(E34:E36)</f>
        <v>0</v>
      </c>
      <c r="F33" s="17">
        <f>SUM(F34:F36)</f>
        <v>0</v>
      </c>
    </row>
    <row r="34" spans="1:6" x14ac:dyDescent="0.2">
      <c r="A34" s="20"/>
      <c r="B34" s="21"/>
      <c r="C34" s="15"/>
      <c r="D34" s="10" t="s">
        <v>44</v>
      </c>
      <c r="E34" s="12">
        <v>0</v>
      </c>
      <c r="F34" s="12">
        <v>0</v>
      </c>
    </row>
    <row r="35" spans="1:6" x14ac:dyDescent="0.2">
      <c r="A35" s="20"/>
      <c r="B35" s="21"/>
      <c r="C35" s="15"/>
      <c r="D35" s="10" t="s">
        <v>45</v>
      </c>
      <c r="E35" s="12">
        <v>0</v>
      </c>
      <c r="F35" s="12">
        <v>0</v>
      </c>
    </row>
    <row r="36" spans="1:6" x14ac:dyDescent="0.2">
      <c r="A36" s="20"/>
      <c r="B36" s="21"/>
      <c r="C36" s="15"/>
      <c r="D36" s="10" t="s">
        <v>46</v>
      </c>
      <c r="E36" s="12">
        <v>0</v>
      </c>
      <c r="F36" s="12">
        <v>0</v>
      </c>
    </row>
    <row r="37" spans="1:6" x14ac:dyDescent="0.2">
      <c r="A37" s="20"/>
      <c r="B37" s="21"/>
      <c r="C37" s="15"/>
      <c r="D37" s="13"/>
      <c r="E37" s="12"/>
      <c r="F37" s="12"/>
    </row>
    <row r="38" spans="1:6" x14ac:dyDescent="0.2">
      <c r="A38" s="20"/>
      <c r="B38" s="21"/>
      <c r="C38" s="15"/>
      <c r="D38" s="9" t="s">
        <v>47</v>
      </c>
      <c r="E38" s="17">
        <f>SUM(E39:E43)</f>
        <v>16712820.479999991</v>
      </c>
      <c r="F38" s="17">
        <f>SUM(F39:F43)</f>
        <v>10610556.189999983</v>
      </c>
    </row>
    <row r="39" spans="1:6" x14ac:dyDescent="0.2">
      <c r="A39" s="20"/>
      <c r="B39" s="21"/>
      <c r="C39" s="15"/>
      <c r="D39" s="10" t="s">
        <v>48</v>
      </c>
      <c r="E39" s="12">
        <v>6105416.5399999917</v>
      </c>
      <c r="F39" s="12">
        <v>2481726.8299999833</v>
      </c>
    </row>
    <row r="40" spans="1:6" x14ac:dyDescent="0.2">
      <c r="A40" s="20"/>
      <c r="B40" s="21"/>
      <c r="C40" s="15"/>
      <c r="D40" s="10" t="s">
        <v>49</v>
      </c>
      <c r="E40" s="12">
        <v>10607403.939999999</v>
      </c>
      <c r="F40" s="12">
        <v>8128829.3599999994</v>
      </c>
    </row>
    <row r="41" spans="1:6" x14ac:dyDescent="0.2">
      <c r="A41" s="20"/>
      <c r="B41" s="21"/>
      <c r="C41" s="15"/>
      <c r="D41" s="10" t="s">
        <v>50</v>
      </c>
      <c r="E41" s="12">
        <v>0</v>
      </c>
      <c r="F41" s="12">
        <v>0</v>
      </c>
    </row>
    <row r="42" spans="1:6" x14ac:dyDescent="0.2">
      <c r="A42" s="20"/>
      <c r="B42" s="21"/>
      <c r="C42" s="15"/>
      <c r="D42" s="10" t="s">
        <v>51</v>
      </c>
      <c r="E42" s="12">
        <v>0</v>
      </c>
      <c r="F42" s="12">
        <v>0</v>
      </c>
    </row>
    <row r="43" spans="1:6" x14ac:dyDescent="0.2">
      <c r="A43" s="20"/>
      <c r="B43" s="21"/>
      <c r="C43" s="15"/>
      <c r="D43" s="10" t="s">
        <v>52</v>
      </c>
      <c r="E43" s="12">
        <v>0</v>
      </c>
      <c r="F43" s="12">
        <v>0</v>
      </c>
    </row>
    <row r="44" spans="1:6" x14ac:dyDescent="0.2">
      <c r="A44" s="20"/>
      <c r="B44" s="21"/>
      <c r="C44" s="15"/>
      <c r="D44" s="13"/>
      <c r="E44" s="12"/>
      <c r="F44" s="12"/>
    </row>
    <row r="45" spans="1:6" ht="22.5" x14ac:dyDescent="0.2">
      <c r="A45" s="20"/>
      <c r="B45" s="21"/>
      <c r="C45" s="15"/>
      <c r="D45" s="9" t="s">
        <v>53</v>
      </c>
      <c r="E45" s="34">
        <f>SUM(E46:E47)</f>
        <v>0</v>
      </c>
      <c r="F45" s="34">
        <f>SUM(F46:F47)</f>
        <v>0</v>
      </c>
    </row>
    <row r="46" spans="1:6" x14ac:dyDescent="0.2">
      <c r="A46" s="20"/>
      <c r="B46" s="21"/>
      <c r="C46" s="15"/>
      <c r="D46" s="10" t="s">
        <v>54</v>
      </c>
      <c r="E46" s="12">
        <v>0</v>
      </c>
      <c r="F46" s="12">
        <v>0</v>
      </c>
    </row>
    <row r="47" spans="1:6" x14ac:dyDescent="0.2">
      <c r="A47" s="20"/>
      <c r="B47" s="21"/>
      <c r="C47" s="15"/>
      <c r="D47" s="10" t="s">
        <v>55</v>
      </c>
      <c r="E47" s="12">
        <v>0</v>
      </c>
      <c r="F47" s="12">
        <v>0</v>
      </c>
    </row>
    <row r="48" spans="1:6" x14ac:dyDescent="0.2">
      <c r="A48" s="20"/>
      <c r="B48" s="21"/>
      <c r="C48" s="15"/>
      <c r="D48" s="13"/>
      <c r="E48" s="12"/>
      <c r="F48" s="12"/>
    </row>
    <row r="49" spans="1:6" x14ac:dyDescent="0.2">
      <c r="A49" s="20"/>
      <c r="B49" s="21"/>
      <c r="C49" s="21"/>
      <c r="D49" s="9" t="s">
        <v>56</v>
      </c>
      <c r="E49" s="17">
        <f>+E33+E38+E45</f>
        <v>16712820.479999991</v>
      </c>
      <c r="F49" s="17">
        <f>+F33+F38+F45</f>
        <v>10610556.189999983</v>
      </c>
    </row>
    <row r="50" spans="1:6" x14ac:dyDescent="0.2">
      <c r="A50" s="20"/>
      <c r="B50" s="21"/>
      <c r="C50" s="21"/>
      <c r="D50" s="16"/>
      <c r="E50" s="17"/>
      <c r="F50" s="17"/>
    </row>
    <row r="51" spans="1:6" x14ac:dyDescent="0.2">
      <c r="A51" s="20"/>
      <c r="B51" s="21"/>
      <c r="C51" s="21"/>
      <c r="D51" s="9" t="s">
        <v>57</v>
      </c>
      <c r="E51" s="17">
        <f>+E29+E49</f>
        <v>38644747.889999986</v>
      </c>
      <c r="F51" s="17">
        <f>+F29+F49</f>
        <v>37424765.679999985</v>
      </c>
    </row>
    <row r="52" spans="1:6" x14ac:dyDescent="0.2">
      <c r="A52" s="20"/>
      <c r="B52" s="21"/>
      <c r="C52" s="21"/>
      <c r="D52" s="22"/>
      <c r="E52" s="15"/>
      <c r="F52" s="15"/>
    </row>
    <row r="53" spans="1:6" x14ac:dyDescent="0.2">
      <c r="B53" s="29"/>
      <c r="C53" s="29"/>
      <c r="D53" s="30"/>
      <c r="E53" s="31"/>
      <c r="F53" s="31"/>
    </row>
    <row r="55" spans="1:6" ht="12.75" x14ac:dyDescent="0.2">
      <c r="A55" s="5" t="s">
        <v>58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59055118110236227" bottom="0.59055118110236227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IACIP</cp:lastModifiedBy>
  <cp:revision/>
  <cp:lastPrinted>2024-07-17T14:35:44Z</cp:lastPrinted>
  <dcterms:created xsi:type="dcterms:W3CDTF">2012-12-11T20:26:08Z</dcterms:created>
  <dcterms:modified xsi:type="dcterms:W3CDTF">2024-10-30T14:59:27Z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